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pererabot\obmen\!ДОГОВОРНАЯ РАБОТА\на сайт\"/>
    </mc:Choice>
  </mc:AlternateContent>
  <bookViews>
    <workbookView xWindow="0" yWindow="0" windowWidth="23010" windowHeight="93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36" i="1"/>
  <c r="H44" i="1"/>
  <c r="H20" i="1" l="1"/>
  <c r="E20" i="1"/>
  <c r="G20" i="1" s="1"/>
</calcChain>
</file>

<file path=xl/sharedStrings.xml><?xml version="1.0" encoding="utf-8"?>
<sst xmlns="http://schemas.openxmlformats.org/spreadsheetml/2006/main" count="69" uniqueCount="44">
  <si>
    <t xml:space="preserve">Региональный оператор по обращению с ТКО по МО Нерюнгринский район МУП "Переработчик" </t>
  </si>
  <si>
    <t>МУП МО «Нерюнгринский район» «Переработчик» зарегистрировано Инспекцией Федеральной налоговой службы по г. Нерюнгри Республики  Саха (Якутия) 19.07.2007 г. за ОГРН 1071434001671.</t>
  </si>
  <si>
    <t xml:space="preserve">Учредителем предприятия является Нерюнгринская районная администрация </t>
  </si>
  <si>
    <t>Место нахождения предприятия: 678960 Российская Федерация, Республика Саха (Якутия), г. Нерюнгри, пр. Геологов 49 (фактический адрес).</t>
  </si>
  <si>
    <t>руб/м3</t>
  </si>
  <si>
    <t>с 01.12.2022 по 31.12.2023</t>
  </si>
  <si>
    <t>Объем м3</t>
  </si>
  <si>
    <t>план</t>
  </si>
  <si>
    <t>факт</t>
  </si>
  <si>
    <t>Себестоимость тыс. руб.</t>
  </si>
  <si>
    <t>Выручка, тыс. руб.</t>
  </si>
  <si>
    <t>Прибыль/убыток, тыс. руб.</t>
  </si>
  <si>
    <t>Инвестиционная программа</t>
  </si>
  <si>
    <t>Исполнение инвестиционной программы отсутствует.</t>
  </si>
  <si>
    <t>Приказ от 27.12.2019г № 567-п</t>
  </si>
  <si>
    <t>Приказ от 02.08.2022г № 565-ОД</t>
  </si>
  <si>
    <t>Постановлением Государственного комитета по ценовой политике Республики Саха (Якутия) № 308 от 20.12.2021 года произведена корректировка предельного единого тарифа на услугу регионального оператора по обращению с твердыми коммунальными отходами на территории Республики Саха (Якутия) на 2022 год на территории Муниципального образования Нерюнгринский район установлен тариф на 2022 год.</t>
  </si>
  <si>
    <t>с 01.01.2022 по 30.06.2022 г.</t>
  </si>
  <si>
    <t>723,49 руб/м3</t>
  </si>
  <si>
    <t>768,32 руб/м3</t>
  </si>
  <si>
    <t>с 01.07.2022 по 31.12.2022 г.</t>
  </si>
  <si>
    <t>Основные показатели финансово-хозяйственной деятельности  МУП "Переработчик" за 2021 год</t>
  </si>
  <si>
    <t>837,16 руб/м3</t>
  </si>
  <si>
    <r>
      <t xml:space="preserve">Источник официального опубликования решения ГКЦ РС (Я): </t>
    </r>
    <r>
      <rPr>
        <b/>
        <sz val="12"/>
        <color theme="1"/>
        <rFont val="Times New Roman"/>
        <family val="1"/>
        <charset val="204"/>
      </rPr>
      <t>publication.pravo.gov.ru</t>
    </r>
  </si>
  <si>
    <t xml:space="preserve">Постановлением № 223 от 17.11.2022 г Государственным Комитетом по ценовой политике Республики Саха (Якутия) установлен тариф на 2022 -2023 год,  применен метод индексации </t>
  </si>
  <si>
    <t>Тариф установлен на годовой объем</t>
  </si>
  <si>
    <t>172 553,3 м3</t>
  </si>
  <si>
    <t>Транспортные расходы</t>
  </si>
  <si>
    <t>Годовой объем, м3</t>
  </si>
  <si>
    <t>Захоронение, НВОС</t>
  </si>
  <si>
    <t>Собственные расходы РО</t>
  </si>
  <si>
    <t>Расходы на приобретение контейнеров</t>
  </si>
  <si>
    <t>тыс. руб.</t>
  </si>
  <si>
    <t>Корректировка НВВ</t>
  </si>
  <si>
    <t>Всего, НВВ</t>
  </si>
  <si>
    <t>Производственные расходы</t>
  </si>
  <si>
    <t>Агентские сборы</t>
  </si>
  <si>
    <t xml:space="preserve">Приказом  Министерством жилищно-коммунального хозяйства и энергетики Республики Саха (Якутия) от 20.12.2018 г. № 539-п утверждена ИП на 2018-2027 годы «Строительство, реконструкция, модернизация объектов размещения твердых коммунальных отходов на территории Южной зоны Республики Саха (Якутия)», далее внесены изменения </t>
  </si>
  <si>
    <t>Публичная оферта опубликована в газете Индустрия Севера 28.12.2018г. № 73 (9992), так же на официальном сайте МУП "Переработчик" http://pererabotchik07.ru/, во вкладке "Документы"</t>
  </si>
  <si>
    <t>Численность сотрудников за 2021 год составила 73 человека</t>
  </si>
  <si>
    <t>с 01.01.2021 по 30.06.2021</t>
  </si>
  <si>
    <t>с 01.07.2021 по 31.12.2021</t>
  </si>
  <si>
    <t>Капитальные вложения</t>
  </si>
  <si>
    <t>Постановлением № 303 от 18.12.2020 г Государственным Комитетом по ценовой политике Республики Саха (Якутия) установлен тариф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</si>
</sst>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" fontId="4" fillId="0" borderId="5" xfId="0" applyNumberFormat="1" applyFont="1" applyBorder="1"/>
    <xf numFmtId="4" fontId="4" fillId="0" borderId="6" xfId="0" applyNumberFormat="1" applyFont="1" applyBorder="1"/>
    <xf numFmtId="0" fontId="4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distributed"/>
    </xf>
    <xf numFmtId="0" fontId="2" fillId="0" borderId="6" xfId="0" applyFont="1" applyBorder="1" applyAlignment="1">
      <alignment horizontal="justify" vertical="distributed"/>
    </xf>
    <xf numFmtId="0" fontId="2" fillId="0" borderId="7" xfId="0" applyFont="1" applyBorder="1" applyAlignment="1">
      <alignment horizontal="justify" vertical="distributed"/>
    </xf>
    <xf numFmtId="0" fontId="2" fillId="0" borderId="8" xfId="0" applyFont="1" applyBorder="1" applyAlignment="1">
      <alignment horizontal="justify" vertical="distributed"/>
    </xf>
    <xf numFmtId="0" fontId="2" fillId="0" borderId="0" xfId="0" applyFont="1" applyBorder="1" applyAlignment="1">
      <alignment horizontal="justify" vertical="distributed"/>
    </xf>
    <xf numFmtId="0" fontId="2" fillId="0" borderId="9" xfId="0" applyFont="1" applyBorder="1" applyAlignment="1">
      <alignment horizontal="justify" vertical="distributed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13" zoomScaleNormal="100" zoomScaleSheetLayoutView="100" workbookViewId="0">
      <selection activeCell="J21" sqref="J21"/>
    </sheetView>
  </sheetViews>
  <sheetFormatPr defaultColWidth="8.85546875" defaultRowHeight="15.75" x14ac:dyDescent="0.25"/>
  <cols>
    <col min="1" max="1" width="12.28515625" style="4" customWidth="1"/>
    <col min="2" max="2" width="11" style="4" customWidth="1"/>
    <col min="3" max="3" width="13.7109375" style="4" customWidth="1"/>
    <col min="4" max="5" width="14.140625" style="4" customWidth="1"/>
    <col min="6" max="6" width="14.85546875" style="4" customWidth="1"/>
    <col min="7" max="7" width="11.28515625" style="4" customWidth="1"/>
    <col min="8" max="10" width="12" style="4" customWidth="1"/>
    <col min="11" max="16384" width="8.85546875" style="4"/>
  </cols>
  <sheetData>
    <row r="1" spans="1:10" ht="28.9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44.4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ht="29.45" customHeight="1" x14ac:dyDescent="0.25">
      <c r="A3" s="42" t="s">
        <v>3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x14ac:dyDescent="0.25">
      <c r="A4" s="1" t="s">
        <v>2</v>
      </c>
      <c r="B4" s="2"/>
      <c r="C4" s="2"/>
      <c r="D4" s="2"/>
      <c r="E4" s="2"/>
      <c r="F4" s="2"/>
      <c r="G4" s="2"/>
      <c r="H4" s="2"/>
      <c r="I4" s="2"/>
      <c r="J4" s="3"/>
    </row>
    <row r="6" spans="1:10" s="12" customFormat="1" ht="27" customHeight="1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2" customFormat="1" x14ac:dyDescent="0.25">
      <c r="A7" s="31" t="s">
        <v>40</v>
      </c>
      <c r="B7" s="31"/>
      <c r="C7" s="31"/>
      <c r="D7" s="19" t="s">
        <v>4</v>
      </c>
      <c r="E7" s="26">
        <v>692</v>
      </c>
      <c r="F7" s="19"/>
      <c r="G7" s="19"/>
      <c r="H7" s="19"/>
      <c r="I7" s="19"/>
      <c r="J7" s="19"/>
    </row>
    <row r="8" spans="1:10" s="12" customFormat="1" x14ac:dyDescent="0.25">
      <c r="A8" s="31" t="s">
        <v>41</v>
      </c>
      <c r="B8" s="31"/>
      <c r="C8" s="31"/>
      <c r="D8" s="19" t="s">
        <v>4</v>
      </c>
      <c r="E8" s="27">
        <v>723.49</v>
      </c>
      <c r="F8" s="19"/>
      <c r="G8" s="19"/>
      <c r="H8" s="19"/>
      <c r="I8" s="19"/>
      <c r="J8" s="19"/>
    </row>
    <row r="9" spans="1:10" s="12" customFormat="1" x14ac:dyDescent="0.25">
      <c r="A9" s="13"/>
      <c r="B9" s="13"/>
      <c r="C9" s="13"/>
    </row>
    <row r="10" spans="1:10" x14ac:dyDescent="0.25">
      <c r="J10" s="4" t="s">
        <v>32</v>
      </c>
    </row>
    <row r="11" spans="1:10" ht="44.45" customHeight="1" x14ac:dyDescent="0.25">
      <c r="A11" s="23" t="s">
        <v>28</v>
      </c>
      <c r="B11" s="23" t="s">
        <v>27</v>
      </c>
      <c r="C11" s="23" t="s">
        <v>29</v>
      </c>
      <c r="D11" s="23" t="s">
        <v>30</v>
      </c>
      <c r="E11" s="23" t="s">
        <v>35</v>
      </c>
      <c r="F11" s="23" t="s">
        <v>31</v>
      </c>
      <c r="G11" s="23" t="s">
        <v>36</v>
      </c>
      <c r="H11" s="23" t="s">
        <v>33</v>
      </c>
      <c r="I11" s="23" t="s">
        <v>42</v>
      </c>
      <c r="J11" s="23" t="s">
        <v>34</v>
      </c>
    </row>
    <row r="12" spans="1:10" x14ac:dyDescent="0.25">
      <c r="A12" s="24">
        <v>167052</v>
      </c>
      <c r="B12" s="24">
        <v>49753.24</v>
      </c>
      <c r="C12" s="24">
        <v>42733.79</v>
      </c>
      <c r="D12" s="24">
        <v>19635.5</v>
      </c>
      <c r="E12" s="24">
        <v>8374.7999999999993</v>
      </c>
      <c r="F12" s="24">
        <v>1324.6</v>
      </c>
      <c r="G12" s="24">
        <v>2552.3000000000002</v>
      </c>
      <c r="H12" s="24">
        <v>-10629.2</v>
      </c>
      <c r="I12" s="24">
        <v>7116</v>
      </c>
      <c r="J12" s="24">
        <f>B12+C12+D12+E12+F12+G12+H12+I12</f>
        <v>120861.03000000001</v>
      </c>
    </row>
    <row r="13" spans="1:10" s="12" customFormat="1" x14ac:dyDescent="0.25">
      <c r="A13" s="13"/>
      <c r="B13" s="13"/>
      <c r="C13" s="13"/>
    </row>
    <row r="14" spans="1:10" s="12" customFormat="1" x14ac:dyDescent="0.25">
      <c r="A14" s="13"/>
      <c r="B14" s="13"/>
      <c r="C14" s="13"/>
    </row>
    <row r="15" spans="1:10" x14ac:dyDescent="0.25">
      <c r="A15" s="7" t="s">
        <v>23</v>
      </c>
      <c r="B15" s="8"/>
      <c r="C15" s="8"/>
      <c r="D15" s="8"/>
      <c r="E15" s="8"/>
      <c r="F15" s="8"/>
      <c r="G15" s="8"/>
      <c r="H15" s="8"/>
      <c r="I15" s="11"/>
    </row>
    <row r="17" spans="1:10" ht="28.9" customHeight="1" x14ac:dyDescent="0.25">
      <c r="A17" s="51" t="s">
        <v>21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31.15" customHeight="1" x14ac:dyDescent="0.25">
      <c r="A18" s="52" t="s">
        <v>6</v>
      </c>
      <c r="B18" s="52"/>
      <c r="C18" s="52" t="s">
        <v>10</v>
      </c>
      <c r="D18" s="52"/>
      <c r="E18" s="29" t="s">
        <v>9</v>
      </c>
      <c r="F18" s="29"/>
      <c r="G18" s="53" t="s">
        <v>11</v>
      </c>
      <c r="H18" s="53"/>
      <c r="I18" s="20"/>
      <c r="J18" s="5"/>
    </row>
    <row r="19" spans="1:10" x14ac:dyDescent="0.25">
      <c r="A19" s="6" t="s">
        <v>7</v>
      </c>
      <c r="B19" s="6" t="s">
        <v>8</v>
      </c>
      <c r="C19" s="6" t="s">
        <v>7</v>
      </c>
      <c r="D19" s="6" t="s">
        <v>8</v>
      </c>
      <c r="E19" s="6" t="s">
        <v>7</v>
      </c>
      <c r="F19" s="6" t="s">
        <v>8</v>
      </c>
      <c r="G19" s="6" t="s">
        <v>7</v>
      </c>
      <c r="H19" s="6" t="s">
        <v>8</v>
      </c>
      <c r="I19" s="21"/>
    </row>
    <row r="20" spans="1:10" x14ac:dyDescent="0.25">
      <c r="A20" s="25">
        <v>165882.84</v>
      </c>
      <c r="B20" s="25">
        <v>166282.57</v>
      </c>
      <c r="C20" s="25">
        <v>117419.4</v>
      </c>
      <c r="D20" s="25">
        <v>117643.258</v>
      </c>
      <c r="E20" s="25">
        <f>C20</f>
        <v>117419.4</v>
      </c>
      <c r="F20" s="25">
        <v>113312.345</v>
      </c>
      <c r="G20" s="25">
        <f>C20-E20</f>
        <v>0</v>
      </c>
      <c r="H20" s="25">
        <f>D20-F20</f>
        <v>4330.9130000000005</v>
      </c>
      <c r="I20" s="11"/>
    </row>
    <row r="21" spans="1:10" x14ac:dyDescent="0.25">
      <c r="A21" s="7"/>
      <c r="B21" s="8"/>
      <c r="C21" s="8"/>
      <c r="D21" s="8"/>
      <c r="E21" s="8"/>
      <c r="F21" s="8"/>
      <c r="G21" s="8"/>
      <c r="H21" s="8"/>
      <c r="I21" s="11"/>
    </row>
    <row r="22" spans="1:10" s="19" customFormat="1" x14ac:dyDescent="0.25">
      <c r="A22" s="17" t="s">
        <v>39</v>
      </c>
      <c r="B22" s="18"/>
      <c r="C22" s="18"/>
      <c r="D22" s="18"/>
      <c r="E22" s="18"/>
      <c r="F22" s="18"/>
      <c r="G22" s="18"/>
      <c r="H22" s="18"/>
      <c r="I22" s="22"/>
    </row>
    <row r="23" spans="1:10" x14ac:dyDescent="0.25">
      <c r="A23" s="58" t="s">
        <v>12</v>
      </c>
      <c r="B23" s="59"/>
      <c r="C23" s="59"/>
      <c r="D23" s="59"/>
      <c r="E23" s="59"/>
      <c r="F23" s="59"/>
      <c r="G23" s="59"/>
      <c r="H23" s="59"/>
      <c r="I23" s="59"/>
      <c r="J23" s="60"/>
    </row>
    <row r="24" spans="1:10" ht="49.9" customHeight="1" x14ac:dyDescent="0.25">
      <c r="A24" s="61" t="s">
        <v>37</v>
      </c>
      <c r="B24" s="62"/>
      <c r="C24" s="62"/>
      <c r="D24" s="62"/>
      <c r="E24" s="62"/>
      <c r="F24" s="62"/>
      <c r="G24" s="62"/>
      <c r="H24" s="62"/>
      <c r="I24" s="62"/>
      <c r="J24" s="63"/>
    </row>
    <row r="25" spans="1:10" x14ac:dyDescent="0.25">
      <c r="A25" s="64" t="s">
        <v>14</v>
      </c>
      <c r="B25" s="65"/>
      <c r="C25" s="65"/>
      <c r="D25" s="65"/>
      <c r="E25" s="65"/>
      <c r="F25" s="65"/>
      <c r="G25" s="65"/>
      <c r="H25" s="65"/>
      <c r="I25" s="65"/>
      <c r="J25" s="66"/>
    </row>
    <row r="26" spans="1:10" x14ac:dyDescent="0.25">
      <c r="A26" s="64" t="s">
        <v>15</v>
      </c>
      <c r="B26" s="65"/>
      <c r="C26" s="65"/>
      <c r="D26" s="65"/>
      <c r="E26" s="65"/>
      <c r="F26" s="65"/>
      <c r="G26" s="65"/>
      <c r="H26" s="65"/>
      <c r="I26" s="65"/>
      <c r="J26" s="66"/>
    </row>
    <row r="27" spans="1:10" x14ac:dyDescent="0.25">
      <c r="A27" s="65" t="s">
        <v>13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6"/>
    </row>
    <row r="29" spans="1:10" ht="33.6" customHeight="1" x14ac:dyDescent="0.25">
      <c r="A29" s="32" t="s">
        <v>38</v>
      </c>
      <c r="B29" s="33"/>
      <c r="C29" s="33"/>
      <c r="D29" s="33"/>
      <c r="E29" s="33"/>
      <c r="F29" s="33"/>
      <c r="G29" s="33"/>
      <c r="H29" s="33"/>
      <c r="I29" s="33"/>
      <c r="J29" s="34"/>
    </row>
    <row r="31" spans="1:10" ht="70.150000000000006" customHeight="1" x14ac:dyDescent="0.25">
      <c r="A31" s="35" t="s">
        <v>16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25">
      <c r="A32" s="28" t="s">
        <v>17</v>
      </c>
      <c r="B32" s="28"/>
      <c r="C32" s="28"/>
      <c r="E32" s="4" t="s">
        <v>18</v>
      </c>
    </row>
    <row r="33" spans="1:10" ht="14.45" customHeight="1" x14ac:dyDescent="0.25">
      <c r="A33" s="28" t="s">
        <v>20</v>
      </c>
      <c r="B33" s="28"/>
      <c r="C33" s="28"/>
      <c r="E33" s="4" t="s">
        <v>19</v>
      </c>
    </row>
    <row r="34" spans="1:10" x14ac:dyDescent="0.25">
      <c r="J34" s="4" t="s">
        <v>32</v>
      </c>
    </row>
    <row r="35" spans="1:10" ht="44.45" customHeight="1" x14ac:dyDescent="0.25">
      <c r="A35" s="23" t="s">
        <v>28</v>
      </c>
      <c r="B35" s="23" t="s">
        <v>27</v>
      </c>
      <c r="C35" s="23" t="s">
        <v>29</v>
      </c>
      <c r="D35" s="23" t="s">
        <v>30</v>
      </c>
      <c r="E35" s="23" t="s">
        <v>35</v>
      </c>
      <c r="F35" s="23" t="s">
        <v>31</v>
      </c>
      <c r="G35" s="23" t="s">
        <v>36</v>
      </c>
      <c r="H35" s="54" t="s">
        <v>33</v>
      </c>
      <c r="I35" s="55"/>
      <c r="J35" s="23" t="s">
        <v>34</v>
      </c>
    </row>
    <row r="36" spans="1:10" x14ac:dyDescent="0.25">
      <c r="A36" s="24">
        <v>170180</v>
      </c>
      <c r="B36" s="24">
        <v>90626.567999999999</v>
      </c>
      <c r="C36" s="24">
        <v>34558.542999999998</v>
      </c>
      <c r="D36" s="24">
        <v>20595.761999999999</v>
      </c>
      <c r="E36" s="24">
        <v>3064</v>
      </c>
      <c r="F36" s="24">
        <v>1269.201</v>
      </c>
      <c r="G36" s="24">
        <v>2563.7849999999999</v>
      </c>
      <c r="H36" s="56">
        <v>-21924.813999999998</v>
      </c>
      <c r="I36" s="57"/>
      <c r="J36" s="24">
        <f>B36+C36+D36+E36+F36+G36+H36</f>
        <v>130753.045</v>
      </c>
    </row>
    <row r="37" spans="1:10" x14ac:dyDescent="0.25">
      <c r="A37" s="10"/>
      <c r="B37" s="10"/>
      <c r="C37" s="11"/>
      <c r="D37" s="11"/>
      <c r="E37" s="11"/>
      <c r="F37" s="11"/>
      <c r="G37" s="11"/>
      <c r="H37" s="10"/>
      <c r="I37" s="10"/>
      <c r="J37" s="10"/>
    </row>
    <row r="38" spans="1:10" ht="30.6" customHeight="1" x14ac:dyDescent="0.25">
      <c r="A38" s="48" t="s">
        <v>24</v>
      </c>
      <c r="B38" s="49"/>
      <c r="C38" s="49"/>
      <c r="D38" s="49"/>
      <c r="E38" s="49"/>
      <c r="F38" s="49"/>
      <c r="G38" s="49"/>
      <c r="H38" s="49"/>
      <c r="I38" s="49"/>
      <c r="J38" s="50"/>
    </row>
    <row r="39" spans="1:10" x14ac:dyDescent="0.25">
      <c r="A39" s="28" t="s">
        <v>5</v>
      </c>
      <c r="B39" s="28"/>
      <c r="C39" s="28"/>
      <c r="E39" s="4" t="s">
        <v>22</v>
      </c>
    </row>
    <row r="40" spans="1:10" x14ac:dyDescent="0.25">
      <c r="A40" s="9"/>
      <c r="B40" s="9"/>
      <c r="C40" s="9"/>
    </row>
    <row r="41" spans="1:10" x14ac:dyDescent="0.25">
      <c r="A41" s="4" t="s">
        <v>25</v>
      </c>
      <c r="E41" s="4" t="s">
        <v>26</v>
      </c>
    </row>
    <row r="42" spans="1:10" x14ac:dyDescent="0.25">
      <c r="J42" s="4" t="s">
        <v>32</v>
      </c>
    </row>
    <row r="43" spans="1:10" ht="44.45" customHeight="1" x14ac:dyDescent="0.25">
      <c r="A43" s="29" t="s">
        <v>28</v>
      </c>
      <c r="B43" s="29"/>
      <c r="C43" s="23" t="s">
        <v>27</v>
      </c>
      <c r="D43" s="23" t="s">
        <v>29</v>
      </c>
      <c r="E43" s="23" t="s">
        <v>30</v>
      </c>
      <c r="F43" s="23" t="s">
        <v>31</v>
      </c>
      <c r="G43" s="23" t="s">
        <v>33</v>
      </c>
      <c r="H43" s="29" t="s">
        <v>34</v>
      </c>
      <c r="I43" s="29"/>
      <c r="J43" s="29"/>
    </row>
    <row r="44" spans="1:10" x14ac:dyDescent="0.25">
      <c r="A44" s="30">
        <v>172553.3</v>
      </c>
      <c r="B44" s="30"/>
      <c r="C44" s="24">
        <v>102288.795</v>
      </c>
      <c r="D44" s="24">
        <v>32524.577000000001</v>
      </c>
      <c r="E44" s="24">
        <v>13639.868</v>
      </c>
      <c r="F44" s="24">
        <v>1159.287</v>
      </c>
      <c r="G44" s="24">
        <v>-5158.3329999999996</v>
      </c>
      <c r="H44" s="30">
        <f>C44+D44+E44+F44+G44</f>
        <v>144454.19399999999</v>
      </c>
      <c r="I44" s="30"/>
      <c r="J44" s="30"/>
    </row>
  </sheetData>
  <mergeCells count="28">
    <mergeCell ref="A38:J38"/>
    <mergeCell ref="A17:J17"/>
    <mergeCell ref="A18:B18"/>
    <mergeCell ref="C18:D18"/>
    <mergeCell ref="E18:F18"/>
    <mergeCell ref="G18:H18"/>
    <mergeCell ref="H35:I35"/>
    <mergeCell ref="H36:I36"/>
    <mergeCell ref="A23:J23"/>
    <mergeCell ref="A24:J24"/>
    <mergeCell ref="A25:J25"/>
    <mergeCell ref="A26:J26"/>
    <mergeCell ref="A27:J27"/>
    <mergeCell ref="A1:J1"/>
    <mergeCell ref="A2:J2"/>
    <mergeCell ref="A3:J3"/>
    <mergeCell ref="A6:J6"/>
    <mergeCell ref="A7:C7"/>
    <mergeCell ref="A8:C8"/>
    <mergeCell ref="A29:J29"/>
    <mergeCell ref="A31:J31"/>
    <mergeCell ref="A32:C32"/>
    <mergeCell ref="A33:C33"/>
    <mergeCell ref="A39:C39"/>
    <mergeCell ref="A43:B43"/>
    <mergeCell ref="A44:B44"/>
    <mergeCell ref="H43:J43"/>
    <mergeCell ref="H44:J44"/>
  </mergeCells>
  <pageMargins left="0.31496062992125984" right="0.31496062992125984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2" width="8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2022-11-30T03:08:46Z</cp:lastPrinted>
  <dcterms:created xsi:type="dcterms:W3CDTF">2022-11-25T02:04:58Z</dcterms:created>
  <dcterms:modified xsi:type="dcterms:W3CDTF">2022-11-30T05:40:15Z</dcterms:modified>
</cp:coreProperties>
</file>